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60" windowWidth="25260" windowHeight="13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<sst xmlns="http://schemas.openxmlformats.org/spreadsheetml/2006/main" count="17" uniqueCount="15">
  <si>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DATE</t>
  </si>
  <si>
    <t>weighting</t>
  </si>
  <si>
    <t>TOTAL</t>
  </si>
  <si>
    <t>Smith, Jabulani</t>
  </si>
  <si>
    <t>Practical</t>
  </si>
  <si>
    <t>Test One</t>
  </si>
  <si>
    <t>Test Two</t>
  </si>
  <si>
    <t>Internal exam</t>
  </si>
  <si>
    <t>Test Three</t>
  </si>
  <si>
    <t>Test Four</t>
  </si>
  <si>
    <t>% of weighting</t>
  </si>
  <si>
    <t>No. of tests for each student</t>
  </si>
  <si>
    <t>Number of Students who wrote:</t>
  </si>
  <si>
    <t>Average:</t>
  </si>
  <si>
    <t>Public Finance N6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</si>
</sst>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;\-&quot;R&quot;#,##0"/>
    <numFmt numFmtId="181" formatCode="&quot;R&quot;#,##0;[Red]\-&quot;R&quot;#,##0"/>
    <numFmt numFmtId="182" formatCode="&quot;R&quot;#,##0.00;\-&quot;R&quot;#,##0.00"/>
    <numFmt numFmtId="183" formatCode="&quot;R&quot;#,##0.00;[Red]\-&quot;R&quot;#,##0.00"/>
    <numFmt numFmtId="184" formatCode="_-&quot;R&quot;* #,##0_-;\-&quot;R&quot;* #,##0_-;_-&quot;R&quot;* &quot;-&quot;_-;_-@_-"/>
    <numFmt numFmtId="185" formatCode="_-&quot;R&quot;* #,##0.00_-;\-&quot;R&quot;* #,##0.00_-;_-&quot;R&quot;* &quot;-&quot;??_-;_-@_-"/>
    <numFmt numFmtId="186" formatCode="&quot;R&quot;#,##0_);\(&quot;R&quot;#,##0\)"/>
    <numFmt numFmtId="187" formatCode="&quot;R&quot;#,##0_);[Red]\(&quot;R&quot;#,##0\)"/>
    <numFmt numFmtId="188" formatCode="&quot;R&quot;#,##0.00_);\(&quot;R&quot;#,##0.00\)"/>
    <numFmt numFmtId="189" formatCode="&quot;R&quot;#,##0.00_);[Red]\(&quot;R&quot;#,##0.00\)"/>
    <numFmt numFmtId="190" formatCode="_(&quot;R&quot;* #,##0_);_(&quot;R&quot;* \(#,##0\);_(&quot;R&quot;* &quot;-&quot;_);_(@_)"/>
    <numFmt numFmtId="191" formatCode="_(&quot;R&quot;* #,##0.00_);_(&quot;R&quot;* \(#,##0.00\);_(&quot;R&quot;* &quot;-&quot;??_);_(@_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&quot;R&quot;\ #,##0_);\(&quot;R&quot;\ #,##0\)"/>
    <numFmt numFmtId="199" formatCode="&quot;R&quot;\ #,##0_);[Red]\(&quot;R&quot;\ #,##0\)"/>
    <numFmt numFmtId="200" formatCode="&quot;R&quot;\ #,##0.00_);\(&quot;R&quot;\ #,##0.00\)"/>
    <numFmt numFmtId="201" formatCode="&quot;R&quot;\ #,##0.00_);[Red]\(&quot;R&quot;\ #,##0.00\)"/>
    <numFmt numFmtId="202" formatCode="_(&quot;R&quot;\ * #,##0_);_(&quot;R&quot;\ * \(#,##0\);_(&quot;R&quot;\ * &quot;-&quot;_);_(@_)"/>
    <numFmt numFmtId="203" formatCode="_(&quot;R&quot;\ * #,##0.00_);_(&quot;R&quot;\ * \(#,##0.00\);_(&quot;R&quot;\ * &quot;-&quot;??_);_(@_)"/>
    <numFmt numFmtId="204" formatCode="0.0"/>
    <numFmt numFmtId="205" formatCode="0.0000"/>
  </numFmts>
  <fonts count="58">
    <font>
      <sz val="10"/>
      <name val="Arial"/>
      <family val="0"/>
    </font>
    <font>
      <sz val="15"/>
      <name val="Arial"/>
      <family val="2"/>
    </font>
    <font>
      <b/>
      <sz val="15"/>
      <name val="Arial"/>
      <family val="2"/>
    </font>
    <font>
      <sz val="15"/>
      <color indexed="12"/>
      <name val="Arial"/>
      <family val="2"/>
    </font>
    <font>
      <b/>
      <sz val="15"/>
      <color indexed="10"/>
      <name val="Arial"/>
      <family val="2"/>
    </font>
    <font>
      <b/>
      <sz val="15"/>
      <color indexed="53"/>
      <name val="Arial"/>
      <family val="2"/>
    </font>
    <font>
      <b/>
      <sz val="15"/>
      <color indexed="8"/>
      <name val="Arial"/>
      <family val="2"/>
    </font>
    <font>
      <b/>
      <sz val="15"/>
      <color indexed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color indexed="8"/>
      <name val="Arial"/>
      <family val="2"/>
    </font>
    <font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5"/>
      <color indexed="63"/>
      <name val="Arial"/>
      <family val="2"/>
    </font>
    <font>
      <b/>
      <sz val="14"/>
      <color indexed="22"/>
      <name val="Tahoma"/>
      <family val="2"/>
    </font>
    <font>
      <b/>
      <sz val="15"/>
      <color indexed="9"/>
      <name val="Arial"/>
      <family val="2"/>
    </font>
    <font>
      <sz val="1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5"/>
      <color theme="1" tint="0.24998000264167786"/>
      <name val="Arial"/>
      <family val="2"/>
    </font>
    <font>
      <b/>
      <sz val="14"/>
      <color theme="0" tint="-0.04997999966144562"/>
      <name val="Tahoma"/>
      <family val="2"/>
    </font>
    <font>
      <b/>
      <sz val="15"/>
      <color theme="0"/>
      <name val="Arial"/>
      <family val="2"/>
    </font>
    <font>
      <sz val="1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" fontId="1" fillId="0" borderId="10" xfId="0" applyNumberFormat="1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 shrinkToFi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255" shrinkToFit="1"/>
    </xf>
    <xf numFmtId="1" fontId="4" fillId="0" borderId="10" xfId="0" applyNumberFormat="1" applyFont="1" applyBorder="1" applyAlignment="1">
      <alignment horizontal="center" vertical="center" textRotation="255" shrinkToFit="1"/>
    </xf>
    <xf numFmtId="0" fontId="1" fillId="0" borderId="0" xfId="0" applyFont="1" applyAlignment="1">
      <alignment horizontal="center" vertical="center" textRotation="255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04" fontId="2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205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 shrinkToFit="1"/>
    </xf>
    <xf numFmtId="0" fontId="8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" fontId="2" fillId="0" borderId="10" xfId="0" applyNumberFormat="1" applyFont="1" applyBorder="1" applyAlignment="1">
      <alignment horizontal="center" shrinkToFit="1"/>
    </xf>
    <xf numFmtId="1" fontId="2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" fontId="0" fillId="0" borderId="10" xfId="0" applyNumberFormat="1" applyFont="1" applyBorder="1" applyAlignment="1" quotePrefix="1">
      <alignment horizontal="center"/>
    </xf>
    <xf numFmtId="0" fontId="1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top" textRotation="90" shrinkToFit="1"/>
    </xf>
    <xf numFmtId="1" fontId="0" fillId="0" borderId="10" xfId="0" applyNumberFormat="1" applyFont="1" applyBorder="1" applyAlignment="1" quotePrefix="1">
      <alignment horizontal="center"/>
    </xf>
    <xf numFmtId="1" fontId="1" fillId="0" borderId="0" xfId="0" applyNumberFormat="1" applyFont="1" applyAlignment="1">
      <alignment horizontal="center"/>
    </xf>
    <xf numFmtId="0" fontId="14" fillId="0" borderId="10" xfId="0" applyFont="1" applyBorder="1" applyAlignment="1">
      <alignment horizontal="center" vertical="top" textRotation="90" shrinkToFit="1"/>
    </xf>
    <xf numFmtId="1" fontId="14" fillId="0" borderId="10" xfId="0" applyNumberFormat="1" applyFont="1" applyBorder="1" applyAlignment="1">
      <alignment horizontal="center" vertical="top" textRotation="90" shrinkToFit="1"/>
    </xf>
    <xf numFmtId="9" fontId="15" fillId="0" borderId="0" xfId="59" applyFont="1" applyAlignment="1">
      <alignment horizontal="center"/>
    </xf>
    <xf numFmtId="204" fontId="13" fillId="0" borderId="10" xfId="0" applyNumberFormat="1" applyFont="1" applyBorder="1" applyAlignment="1" quotePrefix="1">
      <alignment horizontal="center"/>
    </xf>
    <xf numFmtId="0" fontId="54" fillId="33" borderId="10" xfId="0" applyFont="1" applyFill="1" applyBorder="1" applyAlignment="1">
      <alignment horizontal="right" shrinkToFit="1"/>
    </xf>
    <xf numFmtId="0" fontId="54" fillId="33" borderId="10" xfId="0" applyFont="1" applyFill="1" applyBorder="1" applyAlignment="1">
      <alignment horizontal="right"/>
    </xf>
    <xf numFmtId="0" fontId="55" fillId="34" borderId="10" xfId="0" applyFont="1" applyFill="1" applyBorder="1" applyAlignment="1">
      <alignment horizontal="center" vertical="center" textRotation="90" shrinkToFit="1"/>
    </xf>
    <xf numFmtId="0" fontId="56" fillId="34" borderId="10" xfId="0" applyFont="1" applyFill="1" applyBorder="1" applyAlignment="1">
      <alignment horizontal="right"/>
    </xf>
    <xf numFmtId="1" fontId="57" fillId="34" borderId="10" xfId="0" applyNumberFormat="1" applyFont="1" applyFill="1" applyBorder="1" applyAlignment="1">
      <alignment horizontal="center" shrinkToFit="1"/>
    </xf>
    <xf numFmtId="1" fontId="8" fillId="0" borderId="10" xfId="0" applyNumberFormat="1" applyFont="1" applyBorder="1" applyAlignment="1">
      <alignment horizontal="center"/>
    </xf>
    <xf numFmtId="0" fontId="55" fillId="34" borderId="10" xfId="0" applyFont="1" applyFill="1" applyBorder="1" applyAlignment="1">
      <alignment horizontal="center" vertical="center" textRotation="90" wrapText="1" shrinkToFit="1"/>
    </xf>
    <xf numFmtId="0" fontId="0" fillId="0" borderId="10" xfId="0" applyFont="1" applyBorder="1" applyAlignment="1">
      <alignment horizontal="center" vertical="center"/>
    </xf>
    <xf numFmtId="0" fontId="56" fillId="34" borderId="10" xfId="0" applyFont="1" applyFill="1" applyBorder="1" applyAlignment="1">
      <alignment horizontal="right" vertical="center" wrapText="1"/>
    </xf>
    <xf numFmtId="0" fontId="15" fillId="0" borderId="10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9"/>
  <sheetViews>
    <sheetView tabSelected="1" zoomScale="55" zoomScaleNormal="55" zoomScalePageLayoutView="0" workbookViewId="0" topLeftCell="A1">
      <pane xSplit="2" topLeftCell="C1" activePane="topRight" state="frozen"/>
      <selection pane="topLeft" activeCell="A1" sqref="A1"/>
      <selection pane="topRight" activeCell="B4" sqref="B4"/>
    </sheetView>
  </sheetViews>
  <sheetFormatPr defaultColWidth="9.140625" defaultRowHeight="12.75"/>
  <cols>
    <col min="1" max="1" width="7.140625" style="13" customWidth="1"/>
    <col min="2" max="2" width="41.00390625" style="13" customWidth="1"/>
    <col min="3" max="8" width="8.7109375" style="7" bestFit="1" customWidth="1"/>
    <col min="9" max="10" width="8.7109375" style="7" customWidth="1"/>
    <col min="11" max="11" width="11.00390625" style="7" bestFit="1" customWidth="1"/>
    <col min="12" max="12" width="8.7109375" style="7" customWidth="1"/>
    <col min="13" max="13" width="8.7109375" style="30" customWidth="1"/>
    <col min="14" max="15" width="8.7109375" style="7" customWidth="1"/>
    <col min="16" max="16" width="12.7109375" style="20" customWidth="1"/>
    <col min="17" max="17" width="17.57421875" style="25" customWidth="1"/>
    <col min="18" max="18" width="9.140625" style="17" customWidth="1"/>
    <col min="19" max="19" width="6.00390625" style="7" customWidth="1"/>
    <col min="20" max="40" width="4.7109375" style="7" customWidth="1"/>
    <col min="41" max="16384" width="9.140625" style="13" customWidth="1"/>
  </cols>
  <sheetData>
    <row r="1" spans="2:40" s="4" customFormat="1" ht="19.5">
      <c r="B1" s="35" t="s">
        <v>1</v>
      </c>
      <c r="C1" s="1">
        <v>158</v>
      </c>
      <c r="D1" s="1">
        <v>158</v>
      </c>
      <c r="E1" s="1">
        <v>45</v>
      </c>
      <c r="F1" s="1">
        <v>45</v>
      </c>
      <c r="G1" s="39">
        <v>980</v>
      </c>
      <c r="H1" s="1">
        <v>158</v>
      </c>
      <c r="I1" s="1">
        <v>45</v>
      </c>
      <c r="J1" s="1">
        <v>45</v>
      </c>
      <c r="K1" s="1"/>
      <c r="L1" s="1"/>
      <c r="M1" s="1"/>
      <c r="N1" s="1"/>
      <c r="O1" s="2"/>
      <c r="P1" s="18"/>
      <c r="Q1" s="21">
        <f>SUM(C1:O1)</f>
        <v>1634</v>
      </c>
      <c r="R1" s="17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2:40" s="8" customFormat="1" ht="18.75">
      <c r="B2" s="35" t="s">
        <v>10</v>
      </c>
      <c r="C2" s="34">
        <f>+C1/$Q$1*100</f>
        <v>9.66952264381885</v>
      </c>
      <c r="D2" s="34">
        <f aca="true" t="shared" si="0" ref="D2:J2">+D1/$Q$1*100</f>
        <v>9.66952264381885</v>
      </c>
      <c r="E2" s="34">
        <f t="shared" si="0"/>
        <v>2.7539779681762546</v>
      </c>
      <c r="F2" s="34">
        <f t="shared" si="0"/>
        <v>2.7539779681762546</v>
      </c>
      <c r="G2" s="39">
        <f t="shared" si="0"/>
        <v>59.97552019583844</v>
      </c>
      <c r="H2" s="34">
        <f t="shared" si="0"/>
        <v>9.66952264381885</v>
      </c>
      <c r="I2" s="34">
        <f t="shared" si="0"/>
        <v>2.7539779681762546</v>
      </c>
      <c r="J2" s="34">
        <f t="shared" si="0"/>
        <v>2.7539779681762546</v>
      </c>
      <c r="K2" s="26"/>
      <c r="L2" s="26"/>
      <c r="M2" s="29"/>
      <c r="N2" s="26"/>
      <c r="O2" s="6"/>
      <c r="P2" s="44">
        <f>COUNT(C1:O1)</f>
        <v>8</v>
      </c>
      <c r="Q2" s="34">
        <f>SUM(C2:O2)</f>
        <v>100.00000000000001</v>
      </c>
      <c r="R2" s="17"/>
      <c r="S2" s="33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</row>
    <row r="3" spans="2:40" s="8" customFormat="1" ht="18.75">
      <c r="B3" s="36" t="s">
        <v>0</v>
      </c>
      <c r="C3" s="34"/>
      <c r="D3" s="34"/>
      <c r="E3" s="34"/>
      <c r="F3" s="34"/>
      <c r="G3" s="34"/>
      <c r="H3" s="34"/>
      <c r="I3" s="34"/>
      <c r="J3" s="34"/>
      <c r="K3" s="26"/>
      <c r="L3" s="26"/>
      <c r="M3" s="29"/>
      <c r="N3" s="26"/>
      <c r="O3" s="6"/>
      <c r="P3" s="19"/>
      <c r="Q3" s="34"/>
      <c r="R3" s="17"/>
      <c r="S3" s="33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2:40" s="12" customFormat="1" ht="102.75" customHeight="1">
      <c r="B4" s="27" t="s">
        <v>14</v>
      </c>
      <c r="C4" s="37" t="s">
        <v>4</v>
      </c>
      <c r="D4" s="37" t="s">
        <v>4</v>
      </c>
      <c r="E4" s="37" t="s">
        <v>5</v>
      </c>
      <c r="F4" s="37" t="s">
        <v>6</v>
      </c>
      <c r="G4" s="37" t="s">
        <v>7</v>
      </c>
      <c r="H4" s="37" t="s">
        <v>4</v>
      </c>
      <c r="I4" s="37" t="s">
        <v>8</v>
      </c>
      <c r="J4" s="37" t="s">
        <v>9</v>
      </c>
      <c r="K4" s="31"/>
      <c r="L4" s="31"/>
      <c r="M4" s="32"/>
      <c r="N4" s="28"/>
      <c r="O4" s="9"/>
      <c r="P4" s="41" t="s">
        <v>11</v>
      </c>
      <c r="Q4" s="10" t="s">
        <v>2</v>
      </c>
      <c r="R4" s="17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17" ht="23.25">
      <c r="A5" s="13">
        <v>1</v>
      </c>
      <c r="B5" s="16" t="s">
        <v>3</v>
      </c>
      <c r="C5" s="5">
        <v>100</v>
      </c>
      <c r="D5" s="5">
        <v>100</v>
      </c>
      <c r="E5" s="5">
        <v>100</v>
      </c>
      <c r="F5" s="5">
        <v>100</v>
      </c>
      <c r="G5" s="5">
        <v>100</v>
      </c>
      <c r="H5" s="5">
        <v>100</v>
      </c>
      <c r="I5" s="5">
        <v>100</v>
      </c>
      <c r="J5" s="5">
        <v>100</v>
      </c>
      <c r="K5" s="5"/>
      <c r="L5" s="5"/>
      <c r="M5" s="5"/>
      <c r="N5" s="5"/>
      <c r="O5" s="5"/>
      <c r="P5" s="44">
        <f aca="true" t="shared" si="1" ref="P5:P44">COUNTIF(C5:O5,"&gt;0")</f>
        <v>8</v>
      </c>
      <c r="Q5" s="23">
        <f aca="true" t="shared" si="2" ref="Q5:Q42">+(+C5*$C$1+D5*$D$1+E5*$E$1+F5*$F$1+G5*$G$1+H5*$H$1+I5*$I$1+J5*$J$1+K5*$K$1+L5*$L$1+M5*$M$1+N5*$N$1+O5*$O$1)/$Q$1</f>
        <v>100</v>
      </c>
    </row>
    <row r="6" spans="1:17" ht="23.25">
      <c r="A6" s="13">
        <v>2</v>
      </c>
      <c r="B6" s="16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44">
        <f t="shared" si="1"/>
        <v>0</v>
      </c>
      <c r="Q6" s="23">
        <f t="shared" si="2"/>
        <v>0</v>
      </c>
    </row>
    <row r="7" spans="1:17" ht="23.25">
      <c r="A7" s="13">
        <v>3</v>
      </c>
      <c r="B7" s="1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44">
        <f t="shared" si="1"/>
        <v>0</v>
      </c>
      <c r="Q7" s="23">
        <f t="shared" si="2"/>
        <v>0</v>
      </c>
    </row>
    <row r="8" spans="1:17" ht="23.25">
      <c r="A8" s="13">
        <v>4</v>
      </c>
      <c r="B8" s="16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44">
        <f t="shared" si="1"/>
        <v>0</v>
      </c>
      <c r="Q8" s="23">
        <f t="shared" si="2"/>
        <v>0</v>
      </c>
    </row>
    <row r="9" spans="1:17" ht="23.25">
      <c r="A9" s="13">
        <v>5</v>
      </c>
      <c r="B9" s="1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44">
        <f t="shared" si="1"/>
        <v>0</v>
      </c>
      <c r="Q9" s="23">
        <f t="shared" si="2"/>
        <v>0</v>
      </c>
    </row>
    <row r="10" spans="1:17" ht="23.25">
      <c r="A10" s="13">
        <v>6</v>
      </c>
      <c r="B10" s="16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44">
        <f t="shared" si="1"/>
        <v>0</v>
      </c>
      <c r="Q10" s="23">
        <f t="shared" si="2"/>
        <v>0</v>
      </c>
    </row>
    <row r="11" spans="1:17" ht="23.25">
      <c r="A11" s="13">
        <v>7</v>
      </c>
      <c r="B11" s="16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44">
        <f t="shared" si="1"/>
        <v>0</v>
      </c>
      <c r="Q11" s="23">
        <f t="shared" si="2"/>
        <v>0</v>
      </c>
    </row>
    <row r="12" spans="1:17" ht="23.25">
      <c r="A12" s="13">
        <v>8</v>
      </c>
      <c r="B12" s="16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44">
        <f t="shared" si="1"/>
        <v>0</v>
      </c>
      <c r="Q12" s="23">
        <f t="shared" si="2"/>
        <v>0</v>
      </c>
    </row>
    <row r="13" spans="1:17" ht="23.25">
      <c r="A13" s="13">
        <v>9</v>
      </c>
      <c r="B13" s="16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44">
        <f t="shared" si="1"/>
        <v>0</v>
      </c>
      <c r="Q13" s="23">
        <f t="shared" si="2"/>
        <v>0</v>
      </c>
    </row>
    <row r="14" spans="1:17" ht="23.25">
      <c r="A14" s="13">
        <v>10</v>
      </c>
      <c r="B14" s="1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44">
        <f t="shared" si="1"/>
        <v>0</v>
      </c>
      <c r="Q14" s="23">
        <f t="shared" si="2"/>
        <v>0</v>
      </c>
    </row>
    <row r="15" spans="1:17" ht="23.25">
      <c r="A15" s="13">
        <v>11</v>
      </c>
      <c r="B15" s="1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44">
        <f t="shared" si="1"/>
        <v>0</v>
      </c>
      <c r="Q15" s="23">
        <f t="shared" si="2"/>
        <v>0</v>
      </c>
    </row>
    <row r="16" spans="1:17" ht="23.25">
      <c r="A16" s="13">
        <v>12</v>
      </c>
      <c r="B16" s="1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44">
        <f t="shared" si="1"/>
        <v>0</v>
      </c>
      <c r="Q16" s="23">
        <f t="shared" si="2"/>
        <v>0</v>
      </c>
    </row>
    <row r="17" spans="1:17" ht="23.25">
      <c r="A17" s="13">
        <v>13</v>
      </c>
      <c r="B17" s="1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44">
        <f t="shared" si="1"/>
        <v>0</v>
      </c>
      <c r="Q17" s="23">
        <f t="shared" si="2"/>
        <v>0</v>
      </c>
    </row>
    <row r="18" spans="1:17" ht="23.25">
      <c r="A18" s="13">
        <v>14</v>
      </c>
      <c r="B18" s="16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44">
        <f t="shared" si="1"/>
        <v>0</v>
      </c>
      <c r="Q18" s="23">
        <f t="shared" si="2"/>
        <v>0</v>
      </c>
    </row>
    <row r="19" spans="1:17" ht="23.25">
      <c r="A19" s="13">
        <v>15</v>
      </c>
      <c r="B19" s="16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44">
        <f t="shared" si="1"/>
        <v>0</v>
      </c>
      <c r="Q19" s="23">
        <f t="shared" si="2"/>
        <v>0</v>
      </c>
    </row>
    <row r="20" spans="1:17" ht="23.25">
      <c r="A20" s="13">
        <v>16</v>
      </c>
      <c r="B20" s="16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44">
        <f t="shared" si="1"/>
        <v>0</v>
      </c>
      <c r="Q20" s="23">
        <f t="shared" si="2"/>
        <v>0</v>
      </c>
    </row>
    <row r="21" spans="1:17" ht="23.25">
      <c r="A21" s="13">
        <v>17</v>
      </c>
      <c r="B21" s="16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44">
        <f t="shared" si="1"/>
        <v>0</v>
      </c>
      <c r="Q21" s="23">
        <f t="shared" si="2"/>
        <v>0</v>
      </c>
    </row>
    <row r="22" spans="1:17" ht="23.25">
      <c r="A22" s="13">
        <v>18</v>
      </c>
      <c r="B22" s="16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44">
        <f t="shared" si="1"/>
        <v>0</v>
      </c>
      <c r="Q22" s="23">
        <f t="shared" si="2"/>
        <v>0</v>
      </c>
    </row>
    <row r="23" spans="1:17" ht="23.25">
      <c r="A23" s="13">
        <v>19</v>
      </c>
      <c r="B23" s="16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44">
        <f t="shared" si="1"/>
        <v>0</v>
      </c>
      <c r="Q23" s="23">
        <f t="shared" si="2"/>
        <v>0</v>
      </c>
    </row>
    <row r="24" spans="1:17" ht="23.25">
      <c r="A24" s="13">
        <v>20</v>
      </c>
      <c r="B24" s="16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4">
        <f t="shared" si="1"/>
        <v>0</v>
      </c>
      <c r="Q24" s="23">
        <f t="shared" si="2"/>
        <v>0</v>
      </c>
    </row>
    <row r="25" spans="1:17" ht="23.25">
      <c r="A25" s="13">
        <v>21</v>
      </c>
      <c r="B25" s="16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44">
        <f t="shared" si="1"/>
        <v>0</v>
      </c>
      <c r="Q25" s="23">
        <f t="shared" si="2"/>
        <v>0</v>
      </c>
    </row>
    <row r="26" spans="1:17" ht="23.25">
      <c r="A26" s="13">
        <v>22</v>
      </c>
      <c r="B26" s="16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4">
        <f t="shared" si="1"/>
        <v>0</v>
      </c>
      <c r="Q26" s="23">
        <f t="shared" si="2"/>
        <v>0</v>
      </c>
    </row>
    <row r="27" spans="1:17" ht="23.25">
      <c r="A27" s="13">
        <v>23</v>
      </c>
      <c r="B27" s="16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44">
        <f t="shared" si="1"/>
        <v>0</v>
      </c>
      <c r="Q27" s="23">
        <f t="shared" si="2"/>
        <v>0</v>
      </c>
    </row>
    <row r="28" spans="1:17" ht="23.25">
      <c r="A28" s="13">
        <v>24</v>
      </c>
      <c r="B28" s="1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44">
        <f t="shared" si="1"/>
        <v>0</v>
      </c>
      <c r="Q28" s="23">
        <f t="shared" si="2"/>
        <v>0</v>
      </c>
    </row>
    <row r="29" spans="1:17" ht="23.25">
      <c r="A29" s="13">
        <v>25</v>
      </c>
      <c r="B29" s="16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44">
        <f t="shared" si="1"/>
        <v>0</v>
      </c>
      <c r="Q29" s="23">
        <f t="shared" si="2"/>
        <v>0</v>
      </c>
    </row>
    <row r="30" spans="1:17" ht="23.25">
      <c r="A30" s="13">
        <v>26</v>
      </c>
      <c r="B30" s="16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44">
        <f t="shared" si="1"/>
        <v>0</v>
      </c>
      <c r="Q30" s="23">
        <f t="shared" si="2"/>
        <v>0</v>
      </c>
    </row>
    <row r="31" spans="1:17" ht="23.25">
      <c r="A31" s="13">
        <v>27</v>
      </c>
      <c r="B31" s="1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44">
        <f t="shared" si="1"/>
        <v>0</v>
      </c>
      <c r="Q31" s="23">
        <f t="shared" si="2"/>
        <v>0</v>
      </c>
    </row>
    <row r="32" spans="1:17" ht="23.25">
      <c r="A32" s="13">
        <v>28</v>
      </c>
      <c r="B32" s="1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44">
        <f t="shared" si="1"/>
        <v>0</v>
      </c>
      <c r="Q32" s="23">
        <f t="shared" si="2"/>
        <v>0</v>
      </c>
    </row>
    <row r="33" spans="1:17" ht="23.25">
      <c r="A33" s="13">
        <v>29</v>
      </c>
      <c r="B33" s="16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44">
        <f t="shared" si="1"/>
        <v>0</v>
      </c>
      <c r="Q33" s="23">
        <f t="shared" si="2"/>
        <v>0</v>
      </c>
    </row>
    <row r="34" spans="1:17" ht="23.25">
      <c r="A34" s="13">
        <v>30</v>
      </c>
      <c r="B34" s="16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44">
        <f t="shared" si="1"/>
        <v>0</v>
      </c>
      <c r="Q34" s="23">
        <f t="shared" si="2"/>
        <v>0</v>
      </c>
    </row>
    <row r="35" spans="1:17" ht="23.25">
      <c r="A35" s="13">
        <v>31</v>
      </c>
      <c r="B35" s="16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44">
        <f t="shared" si="1"/>
        <v>0</v>
      </c>
      <c r="Q35" s="23">
        <f t="shared" si="2"/>
        <v>0</v>
      </c>
    </row>
    <row r="36" spans="1:17" ht="23.25">
      <c r="A36" s="13">
        <v>32</v>
      </c>
      <c r="B36" s="16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44">
        <f t="shared" si="1"/>
        <v>0</v>
      </c>
      <c r="Q36" s="23">
        <f t="shared" si="2"/>
        <v>0</v>
      </c>
    </row>
    <row r="37" spans="1:17" ht="23.25">
      <c r="A37" s="13">
        <v>33</v>
      </c>
      <c r="B37" s="16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44">
        <f t="shared" si="1"/>
        <v>0</v>
      </c>
      <c r="Q37" s="23">
        <f t="shared" si="2"/>
        <v>0</v>
      </c>
    </row>
    <row r="38" spans="1:17" ht="23.25">
      <c r="A38" s="13">
        <v>34</v>
      </c>
      <c r="B38" s="1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44">
        <f t="shared" si="1"/>
        <v>0</v>
      </c>
      <c r="Q38" s="23">
        <f t="shared" si="2"/>
        <v>0</v>
      </c>
    </row>
    <row r="39" spans="1:17" ht="23.25">
      <c r="A39" s="13">
        <v>35</v>
      </c>
      <c r="B39" s="16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44">
        <f t="shared" si="1"/>
        <v>0</v>
      </c>
      <c r="Q39" s="23">
        <f t="shared" si="2"/>
        <v>0</v>
      </c>
    </row>
    <row r="40" spans="1:17" ht="23.25">
      <c r="A40" s="13">
        <v>36</v>
      </c>
      <c r="B40" s="1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44">
        <f t="shared" si="1"/>
        <v>0</v>
      </c>
      <c r="Q40" s="23">
        <f t="shared" si="2"/>
        <v>0</v>
      </c>
    </row>
    <row r="41" spans="1:17" ht="23.25">
      <c r="A41" s="13">
        <v>37</v>
      </c>
      <c r="B41" s="16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4">
        <f t="shared" si="1"/>
        <v>0</v>
      </c>
      <c r="Q41" s="23">
        <f t="shared" si="2"/>
        <v>0</v>
      </c>
    </row>
    <row r="42" spans="1:17" ht="23.25">
      <c r="A42" s="13">
        <v>38</v>
      </c>
      <c r="B42" s="16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44">
        <f t="shared" si="1"/>
        <v>0</v>
      </c>
      <c r="Q42" s="23">
        <f t="shared" si="2"/>
        <v>0</v>
      </c>
    </row>
    <row r="43" spans="3:17" ht="23.2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40"/>
      <c r="Q43" s="23"/>
    </row>
    <row r="44" spans="2:17" ht="19.5">
      <c r="B44" s="38" t="s">
        <v>13</v>
      </c>
      <c r="C44" s="14">
        <f>AVERAGE(C5:C42)</f>
        <v>100</v>
      </c>
      <c r="D44" s="14">
        <f>AVERAGE(D5:D42)</f>
        <v>100</v>
      </c>
      <c r="E44" s="14">
        <f>AVERAGE(E5:E42)</f>
        <v>100</v>
      </c>
      <c r="F44" s="14">
        <f>AVERAGE(F5:F42)</f>
        <v>100</v>
      </c>
      <c r="G44" s="14">
        <f>AVERAGE(G5:G42)</f>
        <v>100</v>
      </c>
      <c r="H44" s="14">
        <f>AVERAGE(H5:H42)</f>
        <v>100</v>
      </c>
      <c r="I44" s="14">
        <f>AVERAGE(I5:I42)</f>
        <v>100</v>
      </c>
      <c r="J44" s="14">
        <f>AVERAGE(J5:J42)</f>
        <v>100</v>
      </c>
      <c r="K44" s="14"/>
      <c r="L44" s="14"/>
      <c r="M44" s="14"/>
      <c r="N44" s="14"/>
      <c r="O44" s="14"/>
      <c r="P44" s="45">
        <f t="shared" si="1"/>
        <v>8</v>
      </c>
      <c r="Q44" s="14">
        <f>AVERAGE(Q5:Q42)</f>
        <v>2.6315789473684212</v>
      </c>
    </row>
    <row r="45" spans="2:17" ht="39">
      <c r="B45" s="43" t="s">
        <v>12</v>
      </c>
      <c r="C45" s="46">
        <f>COUNTIF(C5:C42,"&gt;0")</f>
        <v>1</v>
      </c>
      <c r="D45" s="46">
        <f aca="true" t="shared" si="3" ref="D45:O45">COUNTIF(D5:D42,"&gt;0")</f>
        <v>1</v>
      </c>
      <c r="E45" s="46">
        <f t="shared" si="3"/>
        <v>1</v>
      </c>
      <c r="F45" s="46">
        <f t="shared" si="3"/>
        <v>1</v>
      </c>
      <c r="G45" s="46">
        <f t="shared" si="3"/>
        <v>1</v>
      </c>
      <c r="H45" s="46">
        <f t="shared" si="3"/>
        <v>1</v>
      </c>
      <c r="I45" s="46">
        <f t="shared" si="3"/>
        <v>1</v>
      </c>
      <c r="J45" s="46">
        <f t="shared" si="3"/>
        <v>1</v>
      </c>
      <c r="K45" s="46">
        <f t="shared" si="3"/>
        <v>0</v>
      </c>
      <c r="L45" s="46">
        <f t="shared" si="3"/>
        <v>0</v>
      </c>
      <c r="M45" s="46">
        <f t="shared" si="3"/>
        <v>0</v>
      </c>
      <c r="N45" s="46">
        <f t="shared" si="3"/>
        <v>0</v>
      </c>
      <c r="O45" s="46">
        <f t="shared" si="3"/>
        <v>0</v>
      </c>
      <c r="P45" s="42"/>
      <c r="Q45" s="22"/>
    </row>
    <row r="46" spans="13:18" ht="18.75">
      <c r="M46" s="7"/>
      <c r="P46" s="7"/>
      <c r="Q46" s="7"/>
      <c r="R46" s="7"/>
    </row>
    <row r="47" spans="2:40" ht="19.5">
      <c r="B47" s="15"/>
      <c r="Q47" s="24"/>
      <c r="AN47" s="13"/>
    </row>
    <row r="48" spans="17:40" ht="19.5">
      <c r="Q48" s="24"/>
      <c r="AN48" s="13"/>
    </row>
    <row r="49" spans="17:40" ht="19.5">
      <c r="Q49" s="24"/>
      <c r="AN49" s="13"/>
    </row>
  </sheetData>
  <sheetProtection/>
  <printOptions/>
  <pageMargins left="1.54" right="0.48" top="0.81" bottom="0.82" header="0.5" footer="0.5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southpen</dc:creator>
  <cp:keywords/>
  <dc:description/>
  <cp:lastModifiedBy>Michael</cp:lastModifiedBy>
  <cp:lastPrinted>2008-10-07T09:24:43Z</cp:lastPrinted>
  <dcterms:created xsi:type="dcterms:W3CDTF">1999-05-12T07:42:23Z</dcterms:created>
  <dcterms:modified xsi:type="dcterms:W3CDTF">2015-05-22T13:37:16Z</dcterms:modified>
  <cp:category/>
  <cp:version/>
  <cp:contentType/>
  <cp:contentStatus/>
</cp:coreProperties>
</file>